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Титульный лист" sheetId="1" r:id="rId1"/>
    <sheet name="Лист1" sheetId="2" r:id="rId2"/>
    <sheet name="Лист3" sheetId="3" r:id="rId3"/>
  </sheets>
  <definedNames>
    <definedName name="_xlnm.Print_Area" localSheetId="1">'Лист1'!$A$1:$BD$45</definedName>
  </definedNames>
  <calcPr fullCalcOnLoad="1"/>
</workbook>
</file>

<file path=xl/sharedStrings.xml><?xml version="1.0" encoding="utf-8"?>
<sst xmlns="http://schemas.openxmlformats.org/spreadsheetml/2006/main" count="81" uniqueCount="77">
  <si>
    <t>Индекс</t>
  </si>
  <si>
    <t>Наименование циклов, разделов, дисциплин, профессиональных модулей, МДК, практик</t>
  </si>
  <si>
    <t>30 авг.- 5 сент</t>
  </si>
  <si>
    <t>Сентябрь</t>
  </si>
  <si>
    <t>27 сент. - 3 окт.</t>
  </si>
  <si>
    <t>Октябрь</t>
  </si>
  <si>
    <t>Ноябрь</t>
  </si>
  <si>
    <t>29 нояб.- 5 дек.</t>
  </si>
  <si>
    <t>Декабрь</t>
  </si>
  <si>
    <t>27 дек. – 2 янв.</t>
  </si>
  <si>
    <t>Январь</t>
  </si>
  <si>
    <t>Февраль</t>
  </si>
  <si>
    <t>Март</t>
  </si>
  <si>
    <t>Апрель</t>
  </si>
  <si>
    <t>31 янв.-6 фев</t>
  </si>
  <si>
    <t>28 фев.- 6 мар</t>
  </si>
  <si>
    <t>28 мар. – 3 апр.</t>
  </si>
  <si>
    <t>25 апр. – 1 мая</t>
  </si>
  <si>
    <t>Май</t>
  </si>
  <si>
    <t>30 мая – 5 июн.</t>
  </si>
  <si>
    <t>Июнь</t>
  </si>
  <si>
    <t>27 июн.-3 июл</t>
  </si>
  <si>
    <t>Июль</t>
  </si>
  <si>
    <t>Агуст</t>
  </si>
  <si>
    <t>Всего часов обяз.уч.</t>
  </si>
  <si>
    <t>Номера календарных недель</t>
  </si>
  <si>
    <t>Порядковые номера  недель учебного года</t>
  </si>
  <si>
    <t>ОГСЭ.00</t>
  </si>
  <si>
    <t>ОГСЭ.03</t>
  </si>
  <si>
    <t>ОГСЭ.04</t>
  </si>
  <si>
    <t xml:space="preserve">Физическая культура </t>
  </si>
  <si>
    <t>ОП.00</t>
  </si>
  <si>
    <t xml:space="preserve">Общепрофессиональный  цикл </t>
  </si>
  <si>
    <t>Технологическое оборудование</t>
  </si>
  <si>
    <t>ОП.10</t>
  </si>
  <si>
    <t>Безопасность жизнедеятельности</t>
  </si>
  <si>
    <t>ПМ.01</t>
  </si>
  <si>
    <t>МДК.01.01</t>
  </si>
  <si>
    <t>МДК.01.02</t>
  </si>
  <si>
    <t>ПМ. 02</t>
  </si>
  <si>
    <t>МДК.02.01</t>
  </si>
  <si>
    <t>ПМ. 04</t>
  </si>
  <si>
    <t>Выполнение работ по профессии 18559 Слесарь ремонтник</t>
  </si>
  <si>
    <t>УП. 04</t>
  </si>
  <si>
    <t xml:space="preserve"> Учебная практика</t>
  </si>
  <si>
    <t>ПП. 04</t>
  </si>
  <si>
    <t>Производственная практика (по профилю специальности)</t>
  </si>
  <si>
    <t>Всего часов в неделю</t>
  </si>
  <si>
    <t>Общий гуманитарный и социально-экономический цикл</t>
  </si>
  <si>
    <t>Курс</t>
  </si>
  <si>
    <t xml:space="preserve">                                                                                                                                                                                                                         3    курс</t>
  </si>
  <si>
    <t>ОП.11</t>
  </si>
  <si>
    <t>УП. 01</t>
  </si>
  <si>
    <t>МДК.02.02</t>
  </si>
  <si>
    <t>Иностранный язык в профессиональной деятельности</t>
  </si>
  <si>
    <t>ОГСЭ.01</t>
  </si>
  <si>
    <t>Основы философии</t>
  </si>
  <si>
    <t>П. 00</t>
  </si>
  <si>
    <t>Профессиональный цикл</t>
  </si>
  <si>
    <t>ЕН.00</t>
  </si>
  <si>
    <t xml:space="preserve">Математический и общий естественнонаучный цикл </t>
  </si>
  <si>
    <t>ЕН.03</t>
  </si>
  <si>
    <t>Экологические основы природопользования</t>
  </si>
  <si>
    <t>ОП.06</t>
  </si>
  <si>
    <t>ОП.09</t>
  </si>
  <si>
    <t>Охрана труда и бережливое производство</t>
  </si>
  <si>
    <t>Экономика отрасли</t>
  </si>
  <si>
    <t>Монтаж промышленного оборудования и пусконаладочные работы</t>
  </si>
  <si>
    <t>Осуществление монтажных работ промышленного оборудования</t>
  </si>
  <si>
    <t>Осуществление пусконаладочных  работ промышленного оборудования</t>
  </si>
  <si>
    <t>Техническое обслуживание и ремонт  промышленного оборудования</t>
  </si>
  <si>
    <t>Техническое обслуживание  промышленного оборудования</t>
  </si>
  <si>
    <t>Управление ремонтом промышленного оборудования и контроль за ним</t>
  </si>
  <si>
    <t>МДК 04.01.</t>
  </si>
  <si>
    <t xml:space="preserve">Организация слесарно-монтажных работ </t>
  </si>
  <si>
    <t>1сем</t>
  </si>
  <si>
    <t>2сем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</si>
</sst>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u val="single"/>
      <sz val="12"/>
      <color indexed="12"/>
      <name val="Book Antiqua"/>
      <family val="1"/>
    </font>
    <font>
      <b/>
      <sz val="14"/>
      <color indexed="8"/>
      <name val="Book Antiqua"/>
      <family val="1"/>
    </font>
    <font>
      <sz val="14"/>
      <color indexed="8"/>
      <name val="Book Antiqua"/>
      <family val="1"/>
    </font>
    <font>
      <sz val="14"/>
      <name val="Book Antiqua"/>
      <family val="1"/>
    </font>
    <font>
      <sz val="10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Book Antiqua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10" xfId="0" applyFont="1" applyBorder="1" applyAlignment="1">
      <alignment textRotation="90"/>
    </xf>
    <xf numFmtId="0" fontId="4" fillId="0" borderId="11" xfId="0" applyFont="1" applyBorder="1" applyAlignment="1">
      <alignment textRotation="90"/>
    </xf>
    <xf numFmtId="0" fontId="4" fillId="0" borderId="12" xfId="0" applyFont="1" applyBorder="1" applyAlignment="1">
      <alignment textRotation="90" wrapText="1"/>
    </xf>
    <xf numFmtId="0" fontId="4" fillId="0" borderId="12" xfId="0" applyFont="1" applyBorder="1" applyAlignment="1">
      <alignment textRotation="90"/>
    </xf>
    <xf numFmtId="0" fontId="4" fillId="0" borderId="13" xfId="0" applyFont="1" applyBorder="1" applyAlignment="1">
      <alignment textRotation="90"/>
    </xf>
    <xf numFmtId="0" fontId="4" fillId="0" borderId="11" xfId="0" applyFont="1" applyBorder="1" applyAlignment="1">
      <alignment horizontal="center" textRotation="90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37" borderId="12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left" vertical="center" wrapText="1"/>
    </xf>
    <xf numFmtId="0" fontId="4" fillId="40" borderId="12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42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38" borderId="12" xfId="0" applyFont="1" applyFill="1" applyBorder="1" applyAlignment="1">
      <alignment horizontal="center" vertical="center" wrapText="1"/>
    </xf>
    <xf numFmtId="0" fontId="10" fillId="41" borderId="12" xfId="0" applyFont="1" applyFill="1" applyBorder="1" applyAlignment="1">
      <alignment horizontal="center" vertical="center" wrapText="1"/>
    </xf>
    <xf numFmtId="0" fontId="4" fillId="42" borderId="12" xfId="0" applyFont="1" applyFill="1" applyBorder="1" applyAlignment="1">
      <alignment horizontal="center" vertical="center"/>
    </xf>
    <xf numFmtId="0" fontId="4" fillId="43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7" fillId="42" borderId="14" xfId="0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40" borderId="12" xfId="0" applyFont="1" applyFill="1" applyBorder="1" applyAlignment="1">
      <alignment horizontal="left" vertical="center" wrapText="1"/>
    </xf>
    <xf numFmtId="0" fontId="4" fillId="37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left" vertical="center" wrapText="1"/>
    </xf>
    <xf numFmtId="0" fontId="3" fillId="37" borderId="12" xfId="0" applyFont="1" applyFill="1" applyBorder="1" applyAlignment="1">
      <alignment horizontal="left" vertical="center" wrapText="1"/>
    </xf>
    <xf numFmtId="0" fontId="7" fillId="37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3" fillId="39" borderId="12" xfId="0" applyFont="1" applyFill="1" applyBorder="1" applyAlignment="1">
      <alignment horizontal="left" vertical="center" wrapText="1"/>
    </xf>
    <xf numFmtId="0" fontId="7" fillId="39" borderId="12" xfId="0" applyFont="1" applyFill="1" applyBorder="1" applyAlignment="1">
      <alignment horizontal="left" vertical="center" wrapText="1"/>
    </xf>
    <xf numFmtId="0" fontId="4" fillId="39" borderId="12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left" vertical="center" wrapText="1"/>
    </xf>
    <xf numFmtId="0" fontId="3" fillId="40" borderId="12" xfId="0" applyFont="1" applyFill="1" applyBorder="1" applyAlignment="1">
      <alignment horizontal="left" vertical="center" wrapText="1"/>
    </xf>
    <xf numFmtId="0" fontId="7" fillId="4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40" borderId="14" xfId="0" applyFont="1" applyFill="1" applyBorder="1" applyAlignment="1">
      <alignment horizontal="left" vertical="center" wrapText="1"/>
    </xf>
    <xf numFmtId="0" fontId="4" fillId="4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44" borderId="14" xfId="0" applyFont="1" applyFill="1" applyBorder="1" applyAlignment="1">
      <alignment horizontal="left" vertical="center" wrapText="1"/>
    </xf>
    <xf numFmtId="0" fontId="8" fillId="44" borderId="14" xfId="0" applyFont="1" applyFill="1" applyBorder="1" applyAlignment="1">
      <alignment horizontal="left" vertical="center" wrapText="1"/>
    </xf>
    <xf numFmtId="0" fontId="4" fillId="44" borderId="12" xfId="0" applyFont="1" applyFill="1" applyBorder="1" applyAlignment="1">
      <alignment horizontal="center" vertical="center"/>
    </xf>
    <xf numFmtId="0" fontId="4" fillId="44" borderId="12" xfId="0" applyFont="1" applyFill="1" applyBorder="1" applyAlignment="1">
      <alignment horizontal="center" vertical="center" wrapText="1"/>
    </xf>
    <xf numFmtId="0" fontId="4" fillId="45" borderId="12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 wrapText="1"/>
    </xf>
    <xf numFmtId="0" fontId="4" fillId="46" borderId="12" xfId="0" applyFont="1" applyFill="1" applyBorder="1" applyAlignment="1">
      <alignment horizontal="center" vertical="center"/>
    </xf>
    <xf numFmtId="0" fontId="48" fillId="41" borderId="12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41" borderId="12" xfId="0" applyFont="1" applyFill="1" applyBorder="1" applyAlignment="1">
      <alignment horizontal="center" vertical="center"/>
    </xf>
    <xf numFmtId="0" fontId="5" fillId="41" borderId="0" xfId="0" applyFont="1" applyFill="1" applyAlignment="1">
      <alignment/>
    </xf>
    <xf numFmtId="0" fontId="4" fillId="0" borderId="12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/>
    </xf>
    <xf numFmtId="0" fontId="5" fillId="0" borderId="19" xfId="0" applyFont="1" applyBorder="1" applyAlignment="1">
      <alignment horizontal="center" textRotation="90"/>
    </xf>
    <xf numFmtId="0" fontId="5" fillId="0" borderId="20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right" textRotation="90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35" borderId="12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19</xdr:col>
      <xdr:colOff>152400</xdr:colOff>
      <xdr:row>42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2500" t="11889" r="2638" b="8444"/>
        <a:stretch>
          <a:fillRect/>
        </a:stretch>
      </xdr:blipFill>
      <xdr:spPr>
        <a:xfrm>
          <a:off x="85725" y="95250"/>
          <a:ext cx="13096875" cy="6829425"/>
        </a:xfrm>
        <a:prstGeom prst="rect">
          <a:avLst/>
        </a:prstGeom>
        <a:noFill/>
        <a:ln w="1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6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51"/>
  <sheetViews>
    <sheetView tabSelected="1" zoomScale="60" zoomScaleNormal="60" zoomScalePageLayoutView="0" workbookViewId="0" topLeftCell="C10">
      <selection activeCell="BF25" sqref="BF25"/>
    </sheetView>
  </sheetViews>
  <sheetFormatPr defaultColWidth="9.00390625" defaultRowHeight="12.75"/>
  <cols>
    <col min="1" max="1" width="4.00390625" style="7" customWidth="1"/>
    <col min="2" max="2" width="15.25390625" style="35" customWidth="1"/>
    <col min="3" max="3" width="60.75390625" style="38" customWidth="1"/>
    <col min="4" max="22" width="3.75390625" style="7" customWidth="1"/>
    <col min="23" max="23" width="3.75390625" style="22" customWidth="1"/>
    <col min="24" max="55" width="3.75390625" style="7" customWidth="1"/>
    <col min="56" max="56" width="6.625" style="7" customWidth="1"/>
    <col min="57" max="16384" width="9.125" style="7" customWidth="1"/>
  </cols>
  <sheetData>
    <row r="2" spans="1:56" ht="101.25" customHeight="1">
      <c r="A2" s="88" t="s">
        <v>49</v>
      </c>
      <c r="B2" s="88" t="s">
        <v>0</v>
      </c>
      <c r="C2" s="91" t="s">
        <v>1</v>
      </c>
      <c r="D2" s="1" t="s">
        <v>2</v>
      </c>
      <c r="E2" s="96" t="s">
        <v>3</v>
      </c>
      <c r="F2" s="97"/>
      <c r="G2" s="98"/>
      <c r="H2" s="2" t="s">
        <v>4</v>
      </c>
      <c r="I2" s="83" t="s">
        <v>5</v>
      </c>
      <c r="J2" s="84"/>
      <c r="K2" s="84"/>
      <c r="L2" s="85"/>
      <c r="M2" s="80" t="s">
        <v>6</v>
      </c>
      <c r="N2" s="77"/>
      <c r="O2" s="77"/>
      <c r="P2" s="81"/>
      <c r="Q2" s="1" t="s">
        <v>7</v>
      </c>
      <c r="R2" s="82" t="s">
        <v>8</v>
      </c>
      <c r="S2" s="82"/>
      <c r="T2" s="82"/>
      <c r="U2" s="3" t="s">
        <v>9</v>
      </c>
      <c r="V2" s="77" t="s">
        <v>10</v>
      </c>
      <c r="W2" s="77" t="s">
        <v>11</v>
      </c>
      <c r="X2" s="77" t="s">
        <v>12</v>
      </c>
      <c r="Y2" s="81" t="s">
        <v>13</v>
      </c>
      <c r="Z2" s="1" t="s">
        <v>14</v>
      </c>
      <c r="AA2" s="82" t="s">
        <v>11</v>
      </c>
      <c r="AB2" s="82"/>
      <c r="AC2" s="82"/>
      <c r="AD2" s="1" t="s">
        <v>15</v>
      </c>
      <c r="AE2" s="82" t="s">
        <v>12</v>
      </c>
      <c r="AF2" s="82"/>
      <c r="AG2" s="82"/>
      <c r="AH2" s="4" t="s">
        <v>16</v>
      </c>
      <c r="AI2" s="87" t="s">
        <v>13</v>
      </c>
      <c r="AJ2" s="87"/>
      <c r="AK2" s="87"/>
      <c r="AL2" s="4" t="s">
        <v>17</v>
      </c>
      <c r="AM2" s="87" t="s">
        <v>18</v>
      </c>
      <c r="AN2" s="87"/>
      <c r="AO2" s="87"/>
      <c r="AP2" s="87"/>
      <c r="AQ2" s="5" t="s">
        <v>19</v>
      </c>
      <c r="AR2" s="83" t="s">
        <v>20</v>
      </c>
      <c r="AS2" s="84"/>
      <c r="AT2" s="85"/>
      <c r="AU2" s="6" t="s">
        <v>21</v>
      </c>
      <c r="AV2" s="83" t="s">
        <v>22</v>
      </c>
      <c r="AW2" s="84"/>
      <c r="AX2" s="84"/>
      <c r="AY2" s="85"/>
      <c r="AZ2" s="86" t="s">
        <v>23</v>
      </c>
      <c r="BA2" s="87"/>
      <c r="BB2" s="87"/>
      <c r="BC2" s="87"/>
      <c r="BD2" s="77" t="s">
        <v>24</v>
      </c>
    </row>
    <row r="3" spans="1:56" ht="15.75">
      <c r="A3" s="89"/>
      <c r="B3" s="89"/>
      <c r="C3" s="91"/>
      <c r="D3" s="78" t="s">
        <v>25</v>
      </c>
      <c r="E3" s="78"/>
      <c r="F3" s="78"/>
      <c r="G3" s="78"/>
      <c r="H3" s="79"/>
      <c r="I3" s="78"/>
      <c r="J3" s="78"/>
      <c r="K3" s="78"/>
      <c r="L3" s="78"/>
      <c r="M3" s="79"/>
      <c r="N3" s="79"/>
      <c r="O3" s="79"/>
      <c r="P3" s="79"/>
      <c r="Q3" s="78"/>
      <c r="R3" s="79"/>
      <c r="S3" s="79"/>
      <c r="T3" s="79"/>
      <c r="U3" s="79"/>
      <c r="V3" s="79"/>
      <c r="W3" s="79"/>
      <c r="X3" s="79"/>
      <c r="Y3" s="79"/>
      <c r="Z3" s="78"/>
      <c r="AA3" s="79"/>
      <c r="AB3" s="79"/>
      <c r="AC3" s="79"/>
      <c r="AD3" s="78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8"/>
      <c r="AS3" s="78"/>
      <c r="AT3" s="78"/>
      <c r="AU3" s="79"/>
      <c r="AV3" s="78"/>
      <c r="AW3" s="78"/>
      <c r="AX3" s="78"/>
      <c r="AY3" s="78"/>
      <c r="AZ3" s="79"/>
      <c r="BA3" s="79"/>
      <c r="BB3" s="79"/>
      <c r="BC3" s="79"/>
      <c r="BD3" s="77"/>
    </row>
    <row r="4" spans="1:56" ht="15.75">
      <c r="A4" s="89"/>
      <c r="B4" s="89"/>
      <c r="C4" s="91"/>
      <c r="D4" s="8">
        <v>35</v>
      </c>
      <c r="E4" s="8">
        <v>36</v>
      </c>
      <c r="F4" s="8">
        <v>37</v>
      </c>
      <c r="G4" s="8">
        <v>38</v>
      </c>
      <c r="H4" s="8">
        <v>39</v>
      </c>
      <c r="I4" s="8">
        <v>40</v>
      </c>
      <c r="J4" s="8">
        <v>41</v>
      </c>
      <c r="K4" s="9">
        <v>42</v>
      </c>
      <c r="L4" s="9">
        <v>43</v>
      </c>
      <c r="M4" s="9">
        <v>44</v>
      </c>
      <c r="N4" s="9">
        <v>45</v>
      </c>
      <c r="O4" s="9">
        <v>46</v>
      </c>
      <c r="P4" s="9">
        <v>47</v>
      </c>
      <c r="Q4" s="9">
        <v>48</v>
      </c>
      <c r="R4" s="9">
        <v>49</v>
      </c>
      <c r="S4" s="9">
        <v>50</v>
      </c>
      <c r="T4" s="9">
        <v>51</v>
      </c>
      <c r="U4" s="9">
        <v>52</v>
      </c>
      <c r="V4" s="9">
        <v>1</v>
      </c>
      <c r="W4" s="10">
        <v>2</v>
      </c>
      <c r="X4" s="9">
        <v>3</v>
      </c>
      <c r="Y4" s="9">
        <v>4</v>
      </c>
      <c r="Z4" s="9">
        <v>5</v>
      </c>
      <c r="AA4" s="9">
        <v>6</v>
      </c>
      <c r="AB4" s="9">
        <v>7</v>
      </c>
      <c r="AC4" s="9">
        <v>8</v>
      </c>
      <c r="AD4" s="9">
        <v>9</v>
      </c>
      <c r="AE4" s="9">
        <v>10</v>
      </c>
      <c r="AF4" s="9">
        <v>11</v>
      </c>
      <c r="AG4" s="9">
        <v>12</v>
      </c>
      <c r="AH4" s="9">
        <v>13</v>
      </c>
      <c r="AI4" s="9">
        <v>14</v>
      </c>
      <c r="AJ4" s="9">
        <v>15</v>
      </c>
      <c r="AK4" s="9">
        <v>16</v>
      </c>
      <c r="AL4" s="9">
        <v>17</v>
      </c>
      <c r="AM4" s="9">
        <v>18</v>
      </c>
      <c r="AN4" s="9">
        <v>19</v>
      </c>
      <c r="AO4" s="9">
        <v>20</v>
      </c>
      <c r="AP4" s="9">
        <v>21</v>
      </c>
      <c r="AQ4" s="9">
        <v>22</v>
      </c>
      <c r="AR4" s="9">
        <v>23</v>
      </c>
      <c r="AS4" s="9">
        <v>24</v>
      </c>
      <c r="AT4" s="9">
        <v>25</v>
      </c>
      <c r="AU4" s="9">
        <v>26</v>
      </c>
      <c r="AV4" s="9">
        <v>27</v>
      </c>
      <c r="AW4" s="9">
        <v>28</v>
      </c>
      <c r="AX4" s="9">
        <v>29</v>
      </c>
      <c r="AY4" s="9">
        <v>30</v>
      </c>
      <c r="AZ4" s="9">
        <v>31</v>
      </c>
      <c r="BA4" s="9">
        <v>32</v>
      </c>
      <c r="BB4" s="9">
        <v>33</v>
      </c>
      <c r="BC4" s="9">
        <v>34</v>
      </c>
      <c r="BD4" s="77"/>
    </row>
    <row r="5" spans="1:56" ht="15.75">
      <c r="A5" s="89"/>
      <c r="B5" s="89"/>
      <c r="C5" s="91"/>
      <c r="D5" s="79" t="s">
        <v>26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7"/>
    </row>
    <row r="6" spans="1:56" ht="23.25" customHeight="1">
      <c r="A6" s="90"/>
      <c r="B6" s="90"/>
      <c r="C6" s="91"/>
      <c r="D6" s="8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11">
        <v>18</v>
      </c>
      <c r="V6" s="11">
        <v>19</v>
      </c>
      <c r="W6" s="10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>
        <v>26</v>
      </c>
      <c r="AD6" s="9">
        <v>27</v>
      </c>
      <c r="AE6" s="9">
        <v>28</v>
      </c>
      <c r="AF6" s="9">
        <v>29</v>
      </c>
      <c r="AG6" s="9">
        <v>30</v>
      </c>
      <c r="AH6" s="9">
        <v>31</v>
      </c>
      <c r="AI6" s="9">
        <v>32</v>
      </c>
      <c r="AJ6" s="9">
        <v>33</v>
      </c>
      <c r="AK6" s="9">
        <v>34</v>
      </c>
      <c r="AL6" s="9">
        <v>35</v>
      </c>
      <c r="AM6" s="9">
        <v>36</v>
      </c>
      <c r="AN6" s="9">
        <v>37</v>
      </c>
      <c r="AO6" s="9">
        <v>38</v>
      </c>
      <c r="AP6" s="9">
        <v>39</v>
      </c>
      <c r="AQ6" s="9">
        <v>40</v>
      </c>
      <c r="AR6" s="9">
        <v>41</v>
      </c>
      <c r="AS6" s="9">
        <v>42</v>
      </c>
      <c r="AT6" s="9">
        <v>43</v>
      </c>
      <c r="AU6" s="12">
        <v>44</v>
      </c>
      <c r="AV6" s="11">
        <v>45</v>
      </c>
      <c r="AW6" s="11">
        <v>46</v>
      </c>
      <c r="AX6" s="11">
        <v>47</v>
      </c>
      <c r="AY6" s="11">
        <v>48</v>
      </c>
      <c r="AZ6" s="11">
        <v>49</v>
      </c>
      <c r="BA6" s="11">
        <v>50</v>
      </c>
      <c r="BB6" s="11">
        <v>51</v>
      </c>
      <c r="BC6" s="11">
        <v>52</v>
      </c>
      <c r="BD6" s="77"/>
    </row>
    <row r="7" spans="1:58" ht="41.25" customHeight="1">
      <c r="A7" s="92" t="s">
        <v>50</v>
      </c>
      <c r="B7" s="13" t="s">
        <v>27</v>
      </c>
      <c r="C7" s="45" t="s">
        <v>48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5"/>
      <c r="U7" s="16"/>
      <c r="V7" s="16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7"/>
      <c r="AV7" s="18"/>
      <c r="AW7" s="18"/>
      <c r="AX7" s="18"/>
      <c r="AY7" s="18"/>
      <c r="AZ7" s="18"/>
      <c r="BA7" s="18"/>
      <c r="BB7" s="18"/>
      <c r="BC7" s="18"/>
      <c r="BD7" s="14"/>
      <c r="BE7" s="7" t="s">
        <v>75</v>
      </c>
      <c r="BF7" s="7" t="s">
        <v>76</v>
      </c>
    </row>
    <row r="8" spans="1:58" ht="25.5" customHeight="1">
      <c r="A8" s="93"/>
      <c r="B8" s="43" t="s">
        <v>55</v>
      </c>
      <c r="C8" s="44" t="s">
        <v>56</v>
      </c>
      <c r="D8" s="28">
        <v>2</v>
      </c>
      <c r="E8" s="28">
        <v>4</v>
      </c>
      <c r="F8" s="28">
        <v>2</v>
      </c>
      <c r="G8" s="28">
        <v>4</v>
      </c>
      <c r="H8" s="28">
        <v>2</v>
      </c>
      <c r="I8" s="28">
        <v>4</v>
      </c>
      <c r="J8" s="28">
        <v>2</v>
      </c>
      <c r="K8" s="28">
        <v>4</v>
      </c>
      <c r="L8" s="28">
        <v>2</v>
      </c>
      <c r="M8" s="28">
        <v>4</v>
      </c>
      <c r="N8" s="28">
        <v>2</v>
      </c>
      <c r="O8" s="28">
        <v>4</v>
      </c>
      <c r="P8" s="28">
        <v>2</v>
      </c>
      <c r="Q8" s="28">
        <v>4</v>
      </c>
      <c r="R8" s="28">
        <v>2</v>
      </c>
      <c r="S8" s="28">
        <v>4</v>
      </c>
      <c r="T8" s="41"/>
      <c r="U8" s="16">
        <v>0</v>
      </c>
      <c r="V8" s="16">
        <v>0</v>
      </c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2"/>
      <c r="AV8" s="18"/>
      <c r="AW8" s="18"/>
      <c r="AX8" s="18"/>
      <c r="AY8" s="18"/>
      <c r="AZ8" s="18"/>
      <c r="BA8" s="18"/>
      <c r="BB8" s="18"/>
      <c r="BC8" s="18"/>
      <c r="BD8" s="41">
        <f>SUM(D8:T8,W8:AU8)</f>
        <v>48</v>
      </c>
      <c r="BE8" s="7">
        <f>SUM(D8:S8)</f>
        <v>48</v>
      </c>
      <c r="BF8" s="7">
        <f>SUM(W8:AN8)</f>
        <v>0</v>
      </c>
    </row>
    <row r="9" spans="1:58" s="22" customFormat="1" ht="42" customHeight="1">
      <c r="A9" s="93"/>
      <c r="B9" s="43" t="s">
        <v>28</v>
      </c>
      <c r="C9" s="46" t="s">
        <v>54</v>
      </c>
      <c r="D9" s="19">
        <v>2</v>
      </c>
      <c r="E9" s="19">
        <v>2</v>
      </c>
      <c r="F9" s="19">
        <v>2</v>
      </c>
      <c r="G9" s="19">
        <v>2</v>
      </c>
      <c r="H9" s="19">
        <v>2</v>
      </c>
      <c r="I9" s="19">
        <v>2</v>
      </c>
      <c r="J9" s="19">
        <v>2</v>
      </c>
      <c r="K9" s="19">
        <v>2</v>
      </c>
      <c r="L9" s="19">
        <v>2</v>
      </c>
      <c r="M9" s="19">
        <v>2</v>
      </c>
      <c r="N9" s="19">
        <v>2</v>
      </c>
      <c r="O9" s="19">
        <v>2</v>
      </c>
      <c r="P9" s="19">
        <v>2</v>
      </c>
      <c r="Q9" s="19">
        <v>2</v>
      </c>
      <c r="R9" s="19">
        <v>2</v>
      </c>
      <c r="S9" s="19">
        <v>2</v>
      </c>
      <c r="T9" s="19"/>
      <c r="U9" s="16">
        <v>0</v>
      </c>
      <c r="V9" s="16">
        <v>0</v>
      </c>
      <c r="W9" s="19">
        <v>2</v>
      </c>
      <c r="X9" s="19">
        <v>2</v>
      </c>
      <c r="Y9" s="19">
        <v>2</v>
      </c>
      <c r="Z9" s="19">
        <v>2</v>
      </c>
      <c r="AA9" s="19">
        <v>2</v>
      </c>
      <c r="AB9" s="19">
        <v>2</v>
      </c>
      <c r="AC9" s="19">
        <v>2</v>
      </c>
      <c r="AD9" s="19">
        <v>2</v>
      </c>
      <c r="AE9" s="19"/>
      <c r="AF9" s="19"/>
      <c r="AG9" s="19">
        <v>2</v>
      </c>
      <c r="AH9" s="19">
        <v>2</v>
      </c>
      <c r="AI9" s="19">
        <v>2</v>
      </c>
      <c r="AJ9" s="19">
        <v>2</v>
      </c>
      <c r="AK9" s="19">
        <v>2</v>
      </c>
      <c r="AL9" s="19">
        <v>2</v>
      </c>
      <c r="AM9" s="19">
        <v>2</v>
      </c>
      <c r="AN9" s="19">
        <v>2</v>
      </c>
      <c r="AO9" s="19"/>
      <c r="AP9" s="19"/>
      <c r="AQ9" s="20"/>
      <c r="AR9" s="20"/>
      <c r="AS9" s="20"/>
      <c r="AT9" s="19"/>
      <c r="AU9" s="21"/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41">
        <f>SUM(D9:T9,W9:AU9)</f>
        <v>64</v>
      </c>
      <c r="BE9" s="7">
        <f aca="true" t="shared" si="0" ref="BE9:BE29">SUM(D9:S9)</f>
        <v>32</v>
      </c>
      <c r="BF9" s="7">
        <f aca="true" t="shared" si="1" ref="BF9:BF29">SUM(W9:AN9)</f>
        <v>32</v>
      </c>
    </row>
    <row r="10" spans="1:58" s="22" customFormat="1" ht="35.25" customHeight="1">
      <c r="A10" s="93"/>
      <c r="B10" s="43" t="s">
        <v>29</v>
      </c>
      <c r="C10" s="46" t="s">
        <v>30</v>
      </c>
      <c r="D10" s="19">
        <v>2</v>
      </c>
      <c r="E10" s="19">
        <v>2</v>
      </c>
      <c r="F10" s="19">
        <v>2</v>
      </c>
      <c r="G10" s="19">
        <v>2</v>
      </c>
      <c r="H10" s="19">
        <v>2</v>
      </c>
      <c r="I10" s="19">
        <v>2</v>
      </c>
      <c r="J10" s="19">
        <v>2</v>
      </c>
      <c r="K10" s="19">
        <v>2</v>
      </c>
      <c r="L10" s="19">
        <v>2</v>
      </c>
      <c r="M10" s="19">
        <v>2</v>
      </c>
      <c r="N10" s="19">
        <v>2</v>
      </c>
      <c r="O10" s="19">
        <v>2</v>
      </c>
      <c r="P10" s="19">
        <v>2</v>
      </c>
      <c r="Q10" s="19">
        <v>2</v>
      </c>
      <c r="R10" s="19">
        <v>2</v>
      </c>
      <c r="S10" s="19">
        <v>2</v>
      </c>
      <c r="T10" s="20"/>
      <c r="U10" s="16">
        <v>0</v>
      </c>
      <c r="V10" s="16">
        <v>0</v>
      </c>
      <c r="W10" s="19">
        <v>2</v>
      </c>
      <c r="X10" s="19">
        <v>2</v>
      </c>
      <c r="Y10" s="19">
        <v>2</v>
      </c>
      <c r="Z10" s="19">
        <v>2</v>
      </c>
      <c r="AA10" s="19">
        <v>2</v>
      </c>
      <c r="AB10" s="19">
        <v>2</v>
      </c>
      <c r="AC10" s="19">
        <v>2</v>
      </c>
      <c r="AD10" s="19">
        <v>2</v>
      </c>
      <c r="AE10" s="19"/>
      <c r="AF10" s="19"/>
      <c r="AG10" s="19">
        <v>2</v>
      </c>
      <c r="AH10" s="19">
        <v>2</v>
      </c>
      <c r="AI10" s="19">
        <v>2</v>
      </c>
      <c r="AJ10" s="19">
        <v>2</v>
      </c>
      <c r="AK10" s="19">
        <v>2</v>
      </c>
      <c r="AL10" s="19">
        <v>2</v>
      </c>
      <c r="AM10" s="19">
        <v>2</v>
      </c>
      <c r="AN10" s="19">
        <v>2</v>
      </c>
      <c r="AO10" s="19"/>
      <c r="AP10" s="19"/>
      <c r="AQ10" s="19"/>
      <c r="AR10" s="19"/>
      <c r="AS10" s="19"/>
      <c r="AT10" s="19"/>
      <c r="AU10" s="21"/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41">
        <f>SUM(D10:T10,W10:AU10)</f>
        <v>64</v>
      </c>
      <c r="BE10" s="7">
        <f t="shared" si="0"/>
        <v>32</v>
      </c>
      <c r="BF10" s="7">
        <f t="shared" si="1"/>
        <v>32</v>
      </c>
    </row>
    <row r="11" spans="1:58" s="22" customFormat="1" ht="42" customHeight="1">
      <c r="A11" s="93"/>
      <c r="B11" s="66" t="s">
        <v>59</v>
      </c>
      <c r="C11" s="67" t="s">
        <v>60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9"/>
      <c r="U11" s="16">
        <v>0</v>
      </c>
      <c r="V11" s="16">
        <v>0</v>
      </c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70"/>
      <c r="AV11" s="18">
        <v>0</v>
      </c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68">
        <f>SUM(BD12)</f>
        <v>32</v>
      </c>
      <c r="BE11" s="7">
        <f t="shared" si="0"/>
        <v>0</v>
      </c>
      <c r="BF11" s="7">
        <f t="shared" si="1"/>
        <v>0</v>
      </c>
    </row>
    <row r="12" spans="1:58" s="22" customFormat="1" ht="35.25" customHeight="1">
      <c r="A12" s="93"/>
      <c r="B12" s="65" t="s">
        <v>61</v>
      </c>
      <c r="C12" s="62" t="s">
        <v>62</v>
      </c>
      <c r="D12" s="19">
        <v>2</v>
      </c>
      <c r="E12" s="19">
        <v>2</v>
      </c>
      <c r="F12" s="19">
        <v>2</v>
      </c>
      <c r="G12" s="19">
        <v>2</v>
      </c>
      <c r="H12" s="19">
        <v>2</v>
      </c>
      <c r="I12" s="19">
        <v>2</v>
      </c>
      <c r="J12" s="19">
        <v>2</v>
      </c>
      <c r="K12" s="19">
        <v>2</v>
      </c>
      <c r="L12" s="19">
        <v>2</v>
      </c>
      <c r="M12" s="19">
        <v>2</v>
      </c>
      <c r="N12" s="19">
        <v>2</v>
      </c>
      <c r="O12" s="19">
        <v>2</v>
      </c>
      <c r="P12" s="19">
        <v>2</v>
      </c>
      <c r="Q12" s="19">
        <v>2</v>
      </c>
      <c r="R12" s="19">
        <v>2</v>
      </c>
      <c r="S12" s="19">
        <v>2</v>
      </c>
      <c r="T12" s="20"/>
      <c r="U12" s="16">
        <v>0</v>
      </c>
      <c r="V12" s="16">
        <v>0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1"/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9">
        <v>32</v>
      </c>
      <c r="BE12" s="7">
        <f t="shared" si="0"/>
        <v>32</v>
      </c>
      <c r="BF12" s="7">
        <f t="shared" si="1"/>
        <v>0</v>
      </c>
    </row>
    <row r="13" spans="1:58" s="22" customFormat="1" ht="26.25" customHeight="1">
      <c r="A13" s="93"/>
      <c r="B13" s="48" t="s">
        <v>31</v>
      </c>
      <c r="C13" s="51" t="s">
        <v>32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16">
        <v>0</v>
      </c>
      <c r="V13" s="16">
        <v>0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17"/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23">
        <f>SUM(BD14:BD17)</f>
        <v>370</v>
      </c>
      <c r="BE13" s="7">
        <f t="shared" si="0"/>
        <v>0</v>
      </c>
      <c r="BF13" s="7">
        <f t="shared" si="1"/>
        <v>0</v>
      </c>
    </row>
    <row r="14" spans="1:58" s="22" customFormat="1" ht="25.5" customHeight="1">
      <c r="A14" s="93"/>
      <c r="B14" s="43" t="s">
        <v>63</v>
      </c>
      <c r="C14" s="46" t="s">
        <v>33</v>
      </c>
      <c r="D14" s="19">
        <v>10</v>
      </c>
      <c r="E14" s="19">
        <v>10</v>
      </c>
      <c r="F14" s="19">
        <v>10</v>
      </c>
      <c r="G14" s="19">
        <v>10</v>
      </c>
      <c r="H14" s="19">
        <v>10</v>
      </c>
      <c r="I14" s="19">
        <v>10</v>
      </c>
      <c r="J14" s="19">
        <v>10</v>
      </c>
      <c r="K14" s="19">
        <v>10</v>
      </c>
      <c r="L14" s="19">
        <v>10</v>
      </c>
      <c r="M14" s="19">
        <v>10</v>
      </c>
      <c r="N14" s="19">
        <v>10</v>
      </c>
      <c r="O14" s="19">
        <v>10</v>
      </c>
      <c r="P14" s="19">
        <v>10</v>
      </c>
      <c r="Q14" s="19">
        <v>10</v>
      </c>
      <c r="R14" s="19">
        <v>10</v>
      </c>
      <c r="S14" s="19">
        <v>10</v>
      </c>
      <c r="T14" s="25">
        <v>36</v>
      </c>
      <c r="U14" s="16">
        <v>0</v>
      </c>
      <c r="V14" s="16">
        <v>0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1"/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9">
        <f>SUM(D14:S14)</f>
        <v>160</v>
      </c>
      <c r="BE14" s="7">
        <f t="shared" si="0"/>
        <v>160</v>
      </c>
      <c r="BF14" s="7">
        <f t="shared" si="1"/>
        <v>0</v>
      </c>
    </row>
    <row r="15" spans="1:58" s="22" customFormat="1" ht="25.5" customHeight="1">
      <c r="A15" s="93"/>
      <c r="B15" s="43" t="s">
        <v>64</v>
      </c>
      <c r="C15" s="46" t="s">
        <v>65</v>
      </c>
      <c r="D15" s="19">
        <v>4</v>
      </c>
      <c r="E15" s="19">
        <v>4</v>
      </c>
      <c r="F15" s="19">
        <v>4</v>
      </c>
      <c r="G15" s="19">
        <v>2</v>
      </c>
      <c r="H15" s="19">
        <v>4</v>
      </c>
      <c r="I15" s="19">
        <v>2</v>
      </c>
      <c r="J15" s="19">
        <v>4</v>
      </c>
      <c r="K15" s="19">
        <v>2</v>
      </c>
      <c r="L15" s="19">
        <v>4</v>
      </c>
      <c r="M15" s="19">
        <v>2</v>
      </c>
      <c r="N15" s="19">
        <v>4</v>
      </c>
      <c r="O15" s="19">
        <v>2</v>
      </c>
      <c r="P15" s="19">
        <v>4</v>
      </c>
      <c r="Q15" s="19">
        <v>2</v>
      </c>
      <c r="R15" s="19">
        <v>4</v>
      </c>
      <c r="S15" s="19">
        <v>2</v>
      </c>
      <c r="T15" s="20"/>
      <c r="U15" s="16">
        <v>0</v>
      </c>
      <c r="V15" s="16"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19"/>
      <c r="AU15" s="21"/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9">
        <f>SUM(D15:S15)</f>
        <v>50</v>
      </c>
      <c r="BE15" s="7">
        <f t="shared" si="0"/>
        <v>50</v>
      </c>
      <c r="BF15" s="7">
        <f t="shared" si="1"/>
        <v>0</v>
      </c>
    </row>
    <row r="16" spans="1:58" s="22" customFormat="1" ht="25.5" customHeight="1">
      <c r="A16" s="93"/>
      <c r="B16" s="43" t="s">
        <v>34</v>
      </c>
      <c r="C16" s="62" t="s">
        <v>66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0"/>
      <c r="U16" s="16"/>
      <c r="V16" s="16"/>
      <c r="W16" s="20">
        <v>4</v>
      </c>
      <c r="X16" s="20">
        <v>6</v>
      </c>
      <c r="Y16" s="20">
        <v>6</v>
      </c>
      <c r="Z16" s="20">
        <v>6</v>
      </c>
      <c r="AA16" s="20">
        <v>6</v>
      </c>
      <c r="AB16" s="20">
        <v>6</v>
      </c>
      <c r="AC16" s="20">
        <v>6</v>
      </c>
      <c r="AD16" s="20">
        <v>6</v>
      </c>
      <c r="AE16" s="20"/>
      <c r="AF16" s="20"/>
      <c r="AG16" s="20">
        <v>6</v>
      </c>
      <c r="AH16" s="20">
        <v>6</v>
      </c>
      <c r="AI16" s="20">
        <v>6</v>
      </c>
      <c r="AJ16" s="20">
        <v>5</v>
      </c>
      <c r="AK16" s="20">
        <v>6</v>
      </c>
      <c r="AL16" s="20">
        <v>6</v>
      </c>
      <c r="AM16" s="20">
        <v>5</v>
      </c>
      <c r="AN16" s="20">
        <v>6</v>
      </c>
      <c r="AO16" s="20"/>
      <c r="AP16" s="20"/>
      <c r="AQ16" s="20"/>
      <c r="AR16" s="20"/>
      <c r="AS16" s="20"/>
      <c r="AT16" s="19"/>
      <c r="AU16" s="21"/>
      <c r="AV16" s="18"/>
      <c r="AW16" s="18"/>
      <c r="AX16" s="18"/>
      <c r="AY16" s="18"/>
      <c r="AZ16" s="18"/>
      <c r="BA16" s="18"/>
      <c r="BB16" s="18"/>
      <c r="BC16" s="18"/>
      <c r="BD16" s="19">
        <f>SUM(W16:AR16)</f>
        <v>92</v>
      </c>
      <c r="BE16" s="7">
        <f t="shared" si="0"/>
        <v>0</v>
      </c>
      <c r="BF16" s="7">
        <f t="shared" si="1"/>
        <v>92</v>
      </c>
    </row>
    <row r="17" spans="1:58" s="22" customFormat="1" ht="21.75" customHeight="1">
      <c r="A17" s="93"/>
      <c r="B17" s="43" t="s">
        <v>51</v>
      </c>
      <c r="C17" s="62" t="s">
        <v>35</v>
      </c>
      <c r="D17" s="19">
        <v>2</v>
      </c>
      <c r="E17" s="19">
        <v>2</v>
      </c>
      <c r="F17" s="19">
        <v>2</v>
      </c>
      <c r="G17" s="19">
        <v>2</v>
      </c>
      <c r="H17" s="19">
        <v>4</v>
      </c>
      <c r="I17" s="19">
        <v>2</v>
      </c>
      <c r="J17" s="19">
        <v>2</v>
      </c>
      <c r="K17" s="19">
        <v>2</v>
      </c>
      <c r="L17" s="19">
        <v>2</v>
      </c>
      <c r="M17" s="19">
        <v>2</v>
      </c>
      <c r="N17" s="19">
        <v>2</v>
      </c>
      <c r="O17" s="19">
        <v>2</v>
      </c>
      <c r="P17" s="19">
        <v>2</v>
      </c>
      <c r="Q17" s="19">
        <v>2</v>
      </c>
      <c r="R17" s="19">
        <v>2</v>
      </c>
      <c r="S17" s="19">
        <v>2</v>
      </c>
      <c r="T17" s="20"/>
      <c r="U17" s="16">
        <v>0</v>
      </c>
      <c r="V17" s="16">
        <v>0</v>
      </c>
      <c r="W17" s="19">
        <v>2</v>
      </c>
      <c r="X17" s="19">
        <v>2</v>
      </c>
      <c r="Y17" s="19">
        <v>2</v>
      </c>
      <c r="Z17" s="19">
        <v>2</v>
      </c>
      <c r="AA17" s="19">
        <v>2</v>
      </c>
      <c r="AB17" s="19">
        <v>2</v>
      </c>
      <c r="AC17" s="19">
        <v>2</v>
      </c>
      <c r="AD17" s="19">
        <v>2</v>
      </c>
      <c r="AE17" s="19"/>
      <c r="AF17" s="19"/>
      <c r="AG17" s="19">
        <v>2</v>
      </c>
      <c r="AH17" s="19">
        <v>2</v>
      </c>
      <c r="AI17" s="19">
        <v>2</v>
      </c>
      <c r="AJ17" s="19">
        <v>2</v>
      </c>
      <c r="AK17" s="19">
        <v>4</v>
      </c>
      <c r="AL17" s="19">
        <v>2</v>
      </c>
      <c r="AM17" s="19">
        <v>2</v>
      </c>
      <c r="AN17" s="19">
        <v>2</v>
      </c>
      <c r="AO17" s="19"/>
      <c r="AP17" s="19"/>
      <c r="AQ17" s="20"/>
      <c r="AR17" s="20"/>
      <c r="AS17" s="20"/>
      <c r="AT17" s="19"/>
      <c r="AU17" s="21"/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9">
        <f>SUM(D17:AU18)</f>
        <v>68</v>
      </c>
      <c r="BE17" s="7">
        <f t="shared" si="0"/>
        <v>34</v>
      </c>
      <c r="BF17" s="7">
        <f t="shared" si="1"/>
        <v>34</v>
      </c>
    </row>
    <row r="18" spans="1:58" s="22" customFormat="1" ht="32.25" customHeight="1">
      <c r="A18" s="93"/>
      <c r="B18" s="52" t="s">
        <v>57</v>
      </c>
      <c r="C18" s="53" t="s">
        <v>58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16"/>
      <c r="V18" s="16"/>
      <c r="W18" s="24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17"/>
      <c r="AV18" s="18"/>
      <c r="AW18" s="18"/>
      <c r="AX18" s="18"/>
      <c r="AY18" s="18"/>
      <c r="AZ18" s="18"/>
      <c r="BA18" s="18"/>
      <c r="BB18" s="18"/>
      <c r="BC18" s="18"/>
      <c r="BD18" s="23">
        <f>SUM(BD19:BD29)</f>
        <v>860</v>
      </c>
      <c r="BE18" s="7">
        <f t="shared" si="0"/>
        <v>0</v>
      </c>
      <c r="BF18" s="7">
        <f t="shared" si="1"/>
        <v>0</v>
      </c>
    </row>
    <row r="19" spans="1:58" s="22" customFormat="1" ht="42" customHeight="1">
      <c r="A19" s="93"/>
      <c r="B19" s="49" t="s">
        <v>36</v>
      </c>
      <c r="C19" s="50" t="s">
        <v>67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0"/>
      <c r="U19" s="16">
        <v>0</v>
      </c>
      <c r="V19" s="16">
        <v>0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0"/>
      <c r="AR19" s="20"/>
      <c r="AS19" s="20"/>
      <c r="AT19" s="20"/>
      <c r="AU19" s="19"/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9"/>
      <c r="BE19" s="7">
        <f t="shared" si="0"/>
        <v>0</v>
      </c>
      <c r="BF19" s="7">
        <f t="shared" si="1"/>
        <v>0</v>
      </c>
    </row>
    <row r="20" spans="1:58" s="22" customFormat="1" ht="45.75" customHeight="1">
      <c r="A20" s="93"/>
      <c r="B20" s="43" t="s">
        <v>37</v>
      </c>
      <c r="C20" s="46" t="s">
        <v>68</v>
      </c>
      <c r="D20" s="19">
        <v>6</v>
      </c>
      <c r="E20" s="19">
        <v>6</v>
      </c>
      <c r="F20" s="19">
        <v>6</v>
      </c>
      <c r="G20" s="19">
        <v>6</v>
      </c>
      <c r="H20" s="19">
        <v>6</v>
      </c>
      <c r="I20" s="19">
        <v>6</v>
      </c>
      <c r="J20" s="19">
        <v>6</v>
      </c>
      <c r="K20" s="19">
        <v>6</v>
      </c>
      <c r="L20" s="19">
        <v>6</v>
      </c>
      <c r="M20" s="19">
        <v>6</v>
      </c>
      <c r="N20" s="19">
        <v>6</v>
      </c>
      <c r="O20" s="19">
        <v>6</v>
      </c>
      <c r="P20" s="19">
        <v>6</v>
      </c>
      <c r="Q20" s="19">
        <v>6</v>
      </c>
      <c r="R20" s="19">
        <v>6</v>
      </c>
      <c r="S20" s="19">
        <v>6</v>
      </c>
      <c r="T20" s="20"/>
      <c r="U20" s="16">
        <v>0</v>
      </c>
      <c r="V20" s="16">
        <v>0</v>
      </c>
      <c r="W20" s="19">
        <v>6</v>
      </c>
      <c r="X20" s="19">
        <v>6</v>
      </c>
      <c r="Y20" s="19">
        <v>6</v>
      </c>
      <c r="Z20" s="19">
        <v>6</v>
      </c>
      <c r="AA20" s="19">
        <v>6</v>
      </c>
      <c r="AB20" s="19">
        <v>6</v>
      </c>
      <c r="AC20" s="19">
        <v>6</v>
      </c>
      <c r="AD20" s="19">
        <v>6</v>
      </c>
      <c r="AE20" s="20"/>
      <c r="AF20" s="19"/>
      <c r="AG20" s="19">
        <v>6</v>
      </c>
      <c r="AH20" s="19">
        <v>6</v>
      </c>
      <c r="AI20" s="19">
        <v>6</v>
      </c>
      <c r="AJ20" s="19">
        <v>6</v>
      </c>
      <c r="AK20" s="19">
        <v>6</v>
      </c>
      <c r="AL20" s="19">
        <v>6</v>
      </c>
      <c r="AM20" s="19">
        <v>6</v>
      </c>
      <c r="AN20" s="19">
        <v>4</v>
      </c>
      <c r="AO20" s="72">
        <v>12</v>
      </c>
      <c r="AP20" s="19"/>
      <c r="AQ20" s="20"/>
      <c r="AR20" s="20"/>
      <c r="AS20" s="20"/>
      <c r="AT20" s="19"/>
      <c r="AU20" s="19"/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9">
        <f>SUM(D20:T20,W20:AN20)</f>
        <v>190</v>
      </c>
      <c r="BE20" s="7">
        <f t="shared" si="0"/>
        <v>96</v>
      </c>
      <c r="BF20" s="7">
        <f t="shared" si="1"/>
        <v>94</v>
      </c>
    </row>
    <row r="21" spans="1:58" s="22" customFormat="1" ht="48.75" customHeight="1">
      <c r="A21" s="93"/>
      <c r="B21" s="43" t="s">
        <v>38</v>
      </c>
      <c r="C21" s="46" t="s">
        <v>69</v>
      </c>
      <c r="D21" s="19">
        <v>6</v>
      </c>
      <c r="E21" s="19">
        <v>4</v>
      </c>
      <c r="F21" s="19">
        <v>6</v>
      </c>
      <c r="G21" s="19">
        <v>6</v>
      </c>
      <c r="H21" s="19">
        <v>4</v>
      </c>
      <c r="I21" s="19">
        <v>6</v>
      </c>
      <c r="J21" s="19">
        <v>6</v>
      </c>
      <c r="K21" s="19">
        <v>6</v>
      </c>
      <c r="L21" s="19">
        <v>6</v>
      </c>
      <c r="M21" s="19">
        <v>6</v>
      </c>
      <c r="N21" s="19">
        <v>6</v>
      </c>
      <c r="O21" s="19">
        <v>6</v>
      </c>
      <c r="P21" s="19">
        <v>6</v>
      </c>
      <c r="Q21" s="19">
        <v>6</v>
      </c>
      <c r="R21" s="19">
        <v>6</v>
      </c>
      <c r="S21" s="19">
        <v>6</v>
      </c>
      <c r="T21" s="71"/>
      <c r="U21" s="16">
        <v>0</v>
      </c>
      <c r="V21" s="16">
        <v>0</v>
      </c>
      <c r="W21" s="19">
        <v>4</v>
      </c>
      <c r="X21" s="19">
        <v>4</v>
      </c>
      <c r="Y21" s="19">
        <v>4</v>
      </c>
      <c r="Z21" s="19">
        <v>4</v>
      </c>
      <c r="AA21" s="19">
        <v>4</v>
      </c>
      <c r="AB21" s="19">
        <v>4</v>
      </c>
      <c r="AC21" s="19">
        <v>4</v>
      </c>
      <c r="AD21" s="19">
        <v>4</v>
      </c>
      <c r="AE21" s="20"/>
      <c r="AF21" s="19"/>
      <c r="AG21" s="19">
        <v>4</v>
      </c>
      <c r="AH21" s="19">
        <v>4</v>
      </c>
      <c r="AI21" s="19">
        <v>4</v>
      </c>
      <c r="AJ21" s="19">
        <v>4</v>
      </c>
      <c r="AK21" s="19">
        <v>4</v>
      </c>
      <c r="AL21" s="19">
        <v>4</v>
      </c>
      <c r="AM21" s="19">
        <v>2</v>
      </c>
      <c r="AN21" s="19">
        <v>2</v>
      </c>
      <c r="AO21" s="72">
        <v>12</v>
      </c>
      <c r="AP21" s="19"/>
      <c r="AQ21" s="71"/>
      <c r="AR21" s="20"/>
      <c r="AS21" s="20"/>
      <c r="AT21" s="20"/>
      <c r="AU21" s="19"/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9">
        <f aca="true" t="shared" si="2" ref="BD21:BD28">SUM(D21:T21,W21:AN21)</f>
        <v>152</v>
      </c>
      <c r="BE21" s="7">
        <f t="shared" si="0"/>
        <v>92</v>
      </c>
      <c r="BF21" s="7">
        <f t="shared" si="1"/>
        <v>60</v>
      </c>
    </row>
    <row r="22" spans="1:58" ht="25.5" customHeight="1">
      <c r="A22" s="93"/>
      <c r="B22" s="27" t="s">
        <v>52</v>
      </c>
      <c r="C22" s="47" t="s">
        <v>44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16"/>
      <c r="V22" s="16"/>
      <c r="W22" s="29"/>
      <c r="X22" s="29"/>
      <c r="Y22" s="29"/>
      <c r="Z22" s="29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30"/>
      <c r="AS22" s="28"/>
      <c r="AT22" s="28"/>
      <c r="AU22" s="28">
        <v>36</v>
      </c>
      <c r="AV22" s="18"/>
      <c r="AW22" s="18"/>
      <c r="AX22" s="18"/>
      <c r="AY22" s="18"/>
      <c r="AZ22" s="18"/>
      <c r="BA22" s="18"/>
      <c r="BB22" s="18"/>
      <c r="BC22" s="18"/>
      <c r="BD22" s="19">
        <v>36</v>
      </c>
      <c r="BE22" s="7">
        <f t="shared" si="0"/>
        <v>0</v>
      </c>
      <c r="BF22" s="7">
        <f t="shared" si="1"/>
        <v>0</v>
      </c>
    </row>
    <row r="23" spans="1:58" ht="45" customHeight="1">
      <c r="A23" s="93"/>
      <c r="B23" s="56" t="s">
        <v>39</v>
      </c>
      <c r="C23" s="57" t="s">
        <v>70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6"/>
      <c r="U23" s="16">
        <v>0</v>
      </c>
      <c r="V23" s="16">
        <v>0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31"/>
      <c r="AR23" s="32"/>
      <c r="AS23" s="31"/>
      <c r="AT23" s="31"/>
      <c r="AU23" s="40"/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9">
        <f t="shared" si="2"/>
        <v>0</v>
      </c>
      <c r="BE23" s="7">
        <f t="shared" si="0"/>
        <v>0</v>
      </c>
      <c r="BF23" s="7">
        <f t="shared" si="1"/>
        <v>0</v>
      </c>
    </row>
    <row r="24" spans="1:58" ht="38.25" customHeight="1">
      <c r="A24" s="93"/>
      <c r="B24" s="58" t="s">
        <v>40</v>
      </c>
      <c r="C24" s="59" t="s">
        <v>71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6"/>
      <c r="U24" s="16">
        <v>0</v>
      </c>
      <c r="V24" s="16">
        <v>0</v>
      </c>
      <c r="W24" s="19">
        <v>4</v>
      </c>
      <c r="X24" s="19">
        <v>6</v>
      </c>
      <c r="Y24" s="19">
        <v>4</v>
      </c>
      <c r="Z24" s="19">
        <v>6</v>
      </c>
      <c r="AA24" s="19">
        <v>4</v>
      </c>
      <c r="AB24" s="19">
        <v>6</v>
      </c>
      <c r="AC24" s="19">
        <v>4</v>
      </c>
      <c r="AD24" s="19">
        <v>6</v>
      </c>
      <c r="AE24" s="20"/>
      <c r="AF24" s="19"/>
      <c r="AG24" s="19">
        <v>4</v>
      </c>
      <c r="AH24" s="19">
        <v>6</v>
      </c>
      <c r="AI24" s="19">
        <v>4</v>
      </c>
      <c r="AJ24" s="19">
        <v>6</v>
      </c>
      <c r="AK24" s="19">
        <v>4</v>
      </c>
      <c r="AL24" s="19">
        <v>6</v>
      </c>
      <c r="AM24" s="19">
        <v>4</v>
      </c>
      <c r="AN24" s="19">
        <v>6</v>
      </c>
      <c r="AO24" s="19"/>
      <c r="AP24" s="19"/>
      <c r="AQ24" s="31"/>
      <c r="AR24" s="32"/>
      <c r="AS24" s="31"/>
      <c r="AT24" s="31"/>
      <c r="AU24" s="31"/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9">
        <f>SUM(W24:AN24)</f>
        <v>80</v>
      </c>
      <c r="BE24" s="7">
        <f t="shared" si="0"/>
        <v>0</v>
      </c>
      <c r="BF24" s="7">
        <f t="shared" si="1"/>
        <v>80</v>
      </c>
    </row>
    <row r="25" spans="1:58" ht="38.25" customHeight="1">
      <c r="A25" s="93"/>
      <c r="B25" s="27" t="s">
        <v>53</v>
      </c>
      <c r="C25" s="47" t="s">
        <v>72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9"/>
      <c r="U25" s="16">
        <v>0</v>
      </c>
      <c r="V25" s="16">
        <v>0</v>
      </c>
      <c r="W25" s="19">
        <v>10</v>
      </c>
      <c r="X25" s="19">
        <v>6</v>
      </c>
      <c r="Y25" s="19">
        <v>8</v>
      </c>
      <c r="Z25" s="19">
        <v>6</v>
      </c>
      <c r="AA25" s="19">
        <v>8</v>
      </c>
      <c r="AB25" s="19">
        <v>6</v>
      </c>
      <c r="AC25" s="19">
        <v>8</v>
      </c>
      <c r="AD25" s="19">
        <v>6</v>
      </c>
      <c r="AE25" s="20"/>
      <c r="AF25" s="19"/>
      <c r="AG25" s="19">
        <v>8</v>
      </c>
      <c r="AH25" s="19">
        <v>6</v>
      </c>
      <c r="AI25" s="19">
        <v>8</v>
      </c>
      <c r="AJ25" s="19">
        <v>7</v>
      </c>
      <c r="AK25" s="19">
        <v>6</v>
      </c>
      <c r="AL25" s="19">
        <v>6</v>
      </c>
      <c r="AM25" s="19">
        <v>11</v>
      </c>
      <c r="AN25" s="19">
        <v>10</v>
      </c>
      <c r="AO25" s="19"/>
      <c r="AP25" s="19"/>
      <c r="AQ25" s="41"/>
      <c r="AR25" s="30"/>
      <c r="AS25" s="28"/>
      <c r="AT25" s="28"/>
      <c r="AU25" s="28"/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75">
        <v>118</v>
      </c>
      <c r="BE25" s="76">
        <f t="shared" si="0"/>
        <v>0</v>
      </c>
      <c r="BF25" s="76">
        <f t="shared" si="1"/>
        <v>120</v>
      </c>
    </row>
    <row r="26" spans="1:58" ht="38.25" customHeight="1">
      <c r="A26" s="93"/>
      <c r="B26" s="60" t="s">
        <v>41</v>
      </c>
      <c r="C26" s="61" t="s">
        <v>42</v>
      </c>
      <c r="D26" s="28"/>
      <c r="E26" s="28"/>
      <c r="F26" s="28"/>
      <c r="G26" s="28"/>
      <c r="H26" s="28"/>
      <c r="I26" s="28"/>
      <c r="J26" s="28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6">
        <v>0</v>
      </c>
      <c r="V26" s="16">
        <v>0</v>
      </c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8"/>
      <c r="AR26" s="30"/>
      <c r="AS26" s="28"/>
      <c r="AT26" s="39">
        <v>12</v>
      </c>
      <c r="AU26" s="40"/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9">
        <f t="shared" si="2"/>
        <v>0</v>
      </c>
      <c r="BE26" s="7">
        <f t="shared" si="0"/>
        <v>0</v>
      </c>
      <c r="BF26" s="7">
        <f t="shared" si="1"/>
        <v>0</v>
      </c>
    </row>
    <row r="27" spans="1:58" ht="38.25" customHeight="1">
      <c r="A27" s="93"/>
      <c r="B27" s="64" t="s">
        <v>73</v>
      </c>
      <c r="C27" s="63" t="s">
        <v>74</v>
      </c>
      <c r="D27" s="28"/>
      <c r="E27" s="28"/>
      <c r="F27" s="28"/>
      <c r="G27" s="28"/>
      <c r="H27" s="28"/>
      <c r="I27" s="28"/>
      <c r="J27" s="28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6">
        <v>0</v>
      </c>
      <c r="V27" s="16">
        <v>0</v>
      </c>
      <c r="W27" s="26">
        <v>2</v>
      </c>
      <c r="X27" s="26">
        <v>2</v>
      </c>
      <c r="Y27" s="26">
        <v>2</v>
      </c>
      <c r="Z27" s="26">
        <v>2</v>
      </c>
      <c r="AA27" s="26">
        <v>2</v>
      </c>
      <c r="AB27" s="26">
        <v>2</v>
      </c>
      <c r="AC27" s="26">
        <v>2</v>
      </c>
      <c r="AD27" s="26">
        <v>2</v>
      </c>
      <c r="AE27" s="26"/>
      <c r="AF27" s="26"/>
      <c r="AG27" s="26">
        <v>2</v>
      </c>
      <c r="AH27" s="26">
        <v>2</v>
      </c>
      <c r="AI27" s="26">
        <v>2</v>
      </c>
      <c r="AJ27" s="26">
        <v>2</v>
      </c>
      <c r="AK27" s="26">
        <v>2</v>
      </c>
      <c r="AL27" s="26">
        <v>2</v>
      </c>
      <c r="AM27" s="26">
        <v>2</v>
      </c>
      <c r="AN27" s="26">
        <v>2</v>
      </c>
      <c r="AO27" s="26"/>
      <c r="AP27" s="26"/>
      <c r="AQ27" s="28"/>
      <c r="AR27" s="30"/>
      <c r="AS27" s="28"/>
      <c r="AT27" s="73"/>
      <c r="AU27" s="40"/>
      <c r="AV27" s="18"/>
      <c r="AW27" s="18"/>
      <c r="AX27" s="18"/>
      <c r="AY27" s="18"/>
      <c r="AZ27" s="18"/>
      <c r="BA27" s="18"/>
      <c r="BB27" s="18"/>
      <c r="BC27" s="18"/>
      <c r="BD27" s="19">
        <f t="shared" si="2"/>
        <v>32</v>
      </c>
      <c r="BE27" s="7">
        <f t="shared" si="0"/>
        <v>0</v>
      </c>
      <c r="BF27" s="7">
        <f t="shared" si="1"/>
        <v>32</v>
      </c>
    </row>
    <row r="28" spans="1:57" ht="29.25" customHeight="1">
      <c r="A28" s="93"/>
      <c r="B28" s="64" t="s">
        <v>43</v>
      </c>
      <c r="C28" s="63" t="s">
        <v>44</v>
      </c>
      <c r="D28" s="28"/>
      <c r="E28" s="28"/>
      <c r="F28" s="28"/>
      <c r="G28" s="28"/>
      <c r="H28" s="28"/>
      <c r="I28" s="28"/>
      <c r="J28" s="28"/>
      <c r="K28" s="28"/>
      <c r="L28" s="29"/>
      <c r="M28" s="29"/>
      <c r="N28" s="29"/>
      <c r="O28" s="29"/>
      <c r="P28" s="29"/>
      <c r="Q28" s="29"/>
      <c r="R28" s="29"/>
      <c r="S28" s="29"/>
      <c r="T28" s="29"/>
      <c r="U28" s="16">
        <v>0</v>
      </c>
      <c r="V28" s="16">
        <v>0</v>
      </c>
      <c r="W28" s="29"/>
      <c r="X28" s="29"/>
      <c r="Y28" s="29"/>
      <c r="Z28" s="29"/>
      <c r="AA28" s="29"/>
      <c r="AB28" s="29"/>
      <c r="AC28" s="29"/>
      <c r="AD28" s="29"/>
      <c r="AE28" s="29">
        <v>36</v>
      </c>
      <c r="AF28" s="29">
        <v>36</v>
      </c>
      <c r="AG28" s="28"/>
      <c r="AH28" s="28"/>
      <c r="AI28" s="28"/>
      <c r="AJ28" s="28"/>
      <c r="AK28" s="29"/>
      <c r="AL28" s="28"/>
      <c r="AM28" s="28"/>
      <c r="AN28" s="28"/>
      <c r="AO28" s="29"/>
      <c r="AP28" s="29"/>
      <c r="AQ28" s="29"/>
      <c r="AR28" s="29"/>
      <c r="AS28" s="28"/>
      <c r="AT28" s="28"/>
      <c r="AU28" s="28"/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9">
        <f t="shared" si="2"/>
        <v>72</v>
      </c>
      <c r="BE28" s="7">
        <f t="shared" si="0"/>
        <v>0</v>
      </c>
    </row>
    <row r="29" spans="1:58" ht="38.25" customHeight="1">
      <c r="A29" s="93"/>
      <c r="B29" s="54" t="s">
        <v>45</v>
      </c>
      <c r="C29" s="55" t="s">
        <v>46</v>
      </c>
      <c r="D29" s="33"/>
      <c r="E29" s="33"/>
      <c r="F29" s="33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16">
        <v>0</v>
      </c>
      <c r="V29" s="16">
        <v>0</v>
      </c>
      <c r="W29" s="20"/>
      <c r="X29" s="34"/>
      <c r="Y29" s="34"/>
      <c r="Z29" s="34"/>
      <c r="AA29" s="34"/>
      <c r="AB29" s="34"/>
      <c r="AC29" s="34"/>
      <c r="AD29" s="34"/>
      <c r="AE29" s="34"/>
      <c r="AF29" s="34"/>
      <c r="AG29" s="33"/>
      <c r="AH29" s="33"/>
      <c r="AI29" s="33"/>
      <c r="AJ29" s="33"/>
      <c r="AK29" s="34"/>
      <c r="AL29" s="33"/>
      <c r="AM29" s="33"/>
      <c r="AN29" s="33"/>
      <c r="AO29" s="33">
        <v>12</v>
      </c>
      <c r="AP29" s="33">
        <v>36</v>
      </c>
      <c r="AQ29" s="34">
        <v>36</v>
      </c>
      <c r="AR29" s="34">
        <v>36</v>
      </c>
      <c r="AS29" s="34">
        <v>36</v>
      </c>
      <c r="AT29" s="34">
        <v>24</v>
      </c>
      <c r="AU29" s="34"/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9">
        <f>SUM(W29:AU29,W29:AN29)</f>
        <v>180</v>
      </c>
      <c r="BE29" s="7">
        <f t="shared" si="0"/>
        <v>0</v>
      </c>
      <c r="BF29" s="7">
        <f t="shared" si="1"/>
        <v>0</v>
      </c>
    </row>
    <row r="30" spans="1:58" ht="27.75" customHeight="1">
      <c r="A30" s="93"/>
      <c r="B30" s="95" t="s">
        <v>47</v>
      </c>
      <c r="C30" s="95"/>
      <c r="D30" s="15">
        <f>SUM(D8:D29)</f>
        <v>36</v>
      </c>
      <c r="E30" s="15">
        <f aca="true" t="shared" si="3" ref="E30:AU30">SUM(E8:E29)</f>
        <v>36</v>
      </c>
      <c r="F30" s="15">
        <f t="shared" si="3"/>
        <v>36</v>
      </c>
      <c r="G30" s="15">
        <f t="shared" si="3"/>
        <v>36</v>
      </c>
      <c r="H30" s="15">
        <f t="shared" si="3"/>
        <v>36</v>
      </c>
      <c r="I30" s="15">
        <f t="shared" si="3"/>
        <v>36</v>
      </c>
      <c r="J30" s="15">
        <f t="shared" si="3"/>
        <v>36</v>
      </c>
      <c r="K30" s="15">
        <f t="shared" si="3"/>
        <v>36</v>
      </c>
      <c r="L30" s="15">
        <f t="shared" si="3"/>
        <v>36</v>
      </c>
      <c r="M30" s="15">
        <f t="shared" si="3"/>
        <v>36</v>
      </c>
      <c r="N30" s="15">
        <f t="shared" si="3"/>
        <v>36</v>
      </c>
      <c r="O30" s="15">
        <f t="shared" si="3"/>
        <v>36</v>
      </c>
      <c r="P30" s="15">
        <f t="shared" si="3"/>
        <v>36</v>
      </c>
      <c r="Q30" s="15">
        <f t="shared" si="3"/>
        <v>36</v>
      </c>
      <c r="R30" s="15">
        <f t="shared" si="3"/>
        <v>36</v>
      </c>
      <c r="S30" s="15">
        <f t="shared" si="3"/>
        <v>36</v>
      </c>
      <c r="T30" s="15">
        <f t="shared" si="3"/>
        <v>36</v>
      </c>
      <c r="U30" s="15">
        <f t="shared" si="3"/>
        <v>0</v>
      </c>
      <c r="V30" s="15">
        <f t="shared" si="3"/>
        <v>0</v>
      </c>
      <c r="W30" s="15">
        <f t="shared" si="3"/>
        <v>36</v>
      </c>
      <c r="X30" s="15">
        <f t="shared" si="3"/>
        <v>36</v>
      </c>
      <c r="Y30" s="15">
        <f t="shared" si="3"/>
        <v>36</v>
      </c>
      <c r="Z30" s="15">
        <f t="shared" si="3"/>
        <v>36</v>
      </c>
      <c r="AA30" s="15">
        <f t="shared" si="3"/>
        <v>36</v>
      </c>
      <c r="AB30" s="15">
        <f t="shared" si="3"/>
        <v>36</v>
      </c>
      <c r="AC30" s="15">
        <f t="shared" si="3"/>
        <v>36</v>
      </c>
      <c r="AD30" s="15">
        <f t="shared" si="3"/>
        <v>36</v>
      </c>
      <c r="AE30" s="15">
        <f t="shared" si="3"/>
        <v>36</v>
      </c>
      <c r="AF30" s="15">
        <f t="shared" si="3"/>
        <v>36</v>
      </c>
      <c r="AG30" s="15">
        <f t="shared" si="3"/>
        <v>36</v>
      </c>
      <c r="AH30" s="15">
        <f t="shared" si="3"/>
        <v>36</v>
      </c>
      <c r="AI30" s="15">
        <f t="shared" si="3"/>
        <v>36</v>
      </c>
      <c r="AJ30" s="15">
        <f t="shared" si="3"/>
        <v>36</v>
      </c>
      <c r="AK30" s="15">
        <f t="shared" si="3"/>
        <v>36</v>
      </c>
      <c r="AL30" s="15">
        <f t="shared" si="3"/>
        <v>36</v>
      </c>
      <c r="AM30" s="15">
        <f t="shared" si="3"/>
        <v>36</v>
      </c>
      <c r="AN30" s="15">
        <f t="shared" si="3"/>
        <v>36</v>
      </c>
      <c r="AO30" s="15">
        <f t="shared" si="3"/>
        <v>36</v>
      </c>
      <c r="AP30" s="15">
        <f t="shared" si="3"/>
        <v>36</v>
      </c>
      <c r="AQ30" s="15">
        <f t="shared" si="3"/>
        <v>36</v>
      </c>
      <c r="AR30" s="15">
        <f t="shared" si="3"/>
        <v>36</v>
      </c>
      <c r="AS30" s="15">
        <f t="shared" si="3"/>
        <v>36</v>
      </c>
      <c r="AT30" s="15">
        <f t="shared" si="3"/>
        <v>36</v>
      </c>
      <c r="AU30" s="15">
        <f t="shared" si="3"/>
        <v>36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74">
        <f>SUM(D30:T30,W30:AU30)</f>
        <v>1512</v>
      </c>
      <c r="BE30" s="7">
        <f>SUM(BE8:BE29)</f>
        <v>576</v>
      </c>
      <c r="BF30" s="7">
        <f>SUM(BF8:BF29)</f>
        <v>576</v>
      </c>
    </row>
    <row r="31" spans="1:23" ht="0.75" customHeight="1" hidden="1">
      <c r="A31" s="93"/>
      <c r="C31" s="37"/>
      <c r="W31" s="7"/>
    </row>
    <row r="32" spans="1:23" ht="11.25" customHeight="1" hidden="1">
      <c r="A32" s="93"/>
      <c r="C32" s="37"/>
      <c r="W32" s="7"/>
    </row>
    <row r="33" spans="1:23" ht="12.75" customHeight="1" hidden="1">
      <c r="A33" s="93"/>
      <c r="C33" s="37"/>
      <c r="W33" s="7"/>
    </row>
    <row r="34" spans="1:23" ht="11.25" customHeight="1" hidden="1">
      <c r="A34" s="93"/>
      <c r="C34" s="37"/>
      <c r="W34" s="7"/>
    </row>
    <row r="35" spans="1:23" ht="24.75" customHeight="1" hidden="1">
      <c r="A35" s="93"/>
      <c r="C35" s="37"/>
      <c r="W35" s="7"/>
    </row>
    <row r="36" spans="1:23" ht="27" customHeight="1" hidden="1">
      <c r="A36" s="93"/>
      <c r="C36" s="37"/>
      <c r="W36" s="7"/>
    </row>
    <row r="37" spans="1:23" ht="12.75" customHeight="1" hidden="1">
      <c r="A37" s="93"/>
      <c r="C37" s="37"/>
      <c r="W37" s="7"/>
    </row>
    <row r="38" spans="1:23" ht="11.25" customHeight="1" hidden="1">
      <c r="A38" s="93"/>
      <c r="C38" s="37"/>
      <c r="W38" s="7"/>
    </row>
    <row r="39" spans="1:23" ht="11.25" customHeight="1" hidden="1">
      <c r="A39" s="93"/>
      <c r="C39" s="37"/>
      <c r="W39" s="7"/>
    </row>
    <row r="40" spans="1:23" ht="11.25" customHeight="1" hidden="1">
      <c r="A40" s="93"/>
      <c r="C40" s="37"/>
      <c r="W40" s="7"/>
    </row>
    <row r="41" spans="1:23" ht="3.75" customHeight="1" hidden="1">
      <c r="A41" s="93"/>
      <c r="C41" s="37"/>
      <c r="W41" s="7"/>
    </row>
    <row r="42" spans="1:23" ht="9.75" customHeight="1" hidden="1">
      <c r="A42" s="93"/>
      <c r="C42" s="37"/>
      <c r="W42" s="7"/>
    </row>
    <row r="43" spans="1:23" ht="12.75" customHeight="1" hidden="1">
      <c r="A43" s="93"/>
      <c r="C43" s="37"/>
      <c r="W43" s="7"/>
    </row>
    <row r="44" spans="1:23" ht="12.75" customHeight="1" hidden="1">
      <c r="A44" s="93"/>
      <c r="C44" s="37"/>
      <c r="W44" s="7"/>
    </row>
    <row r="45" spans="1:23" ht="12.75" customHeight="1" hidden="1">
      <c r="A45" s="94"/>
      <c r="C45" s="37"/>
      <c r="W45" s="7"/>
    </row>
    <row r="48" ht="18.75">
      <c r="V48" s="22"/>
    </row>
    <row r="50" ht="18.75">
      <c r="V50" s="22"/>
    </row>
    <row r="51" ht="18.75">
      <c r="A51" s="36"/>
    </row>
  </sheetData>
  <sheetProtection/>
  <mergeCells count="20">
    <mergeCell ref="AZ2:BC2"/>
    <mergeCell ref="A2:A6"/>
    <mergeCell ref="B2:B6"/>
    <mergeCell ref="C2:C6"/>
    <mergeCell ref="A7:A45"/>
    <mergeCell ref="AM2:AP2"/>
    <mergeCell ref="B30:C30"/>
    <mergeCell ref="AI2:AK2"/>
    <mergeCell ref="E2:G2"/>
    <mergeCell ref="I2:L2"/>
    <mergeCell ref="BD2:BD6"/>
    <mergeCell ref="D3:BC3"/>
    <mergeCell ref="D5:BC5"/>
    <mergeCell ref="M2:P2"/>
    <mergeCell ref="R2:T2"/>
    <mergeCell ref="V2:Y2"/>
    <mergeCell ref="AA2:AC2"/>
    <mergeCell ref="AV2:AY2"/>
    <mergeCell ref="AR2:AT2"/>
    <mergeCell ref="AE2:AG2"/>
  </mergeCells>
  <printOptions/>
  <pageMargins left="0.07874015748031496" right="0.31496062992125984" top="0.3937007874015748" bottom="0.4724409448818898" header="0.31496062992125984" footer="0.5118110236220472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2020-09-14T06:07:16Z</cp:lastPrinted>
  <dcterms:modified xsi:type="dcterms:W3CDTF">2022-06-23T06:46:06Z</dcterms:modified>
  <cp:category/>
  <cp:version/>
  <cp:contentType/>
  <cp:contentStatus/>
</cp:coreProperties>
</file>